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OPI\07 - Dodávka osobních ochranných prostředků pro práce ve výškách a nad volnou hloubkou pro OŘ PHA 2025\3. Ke zveřejnění\"/>
    </mc:Choice>
  </mc:AlternateContent>
  <xr:revisionPtr revIDLastSave="0" documentId="13_ncr:1_{C8FFF26D-9FA6-4AFD-B939-5F1787EB6566}" xr6:coauthVersionLast="47" xr6:coauthVersionMax="47" xr10:uidLastSave="{00000000-0000-0000-0000-000000000000}"/>
  <bookViews>
    <workbookView xWindow="-25740" yWindow="450" windowWidth="23100" windowHeight="15150" xr2:uid="{A2DD8836-361F-4246-A859-451459723312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" l="1"/>
  <c r="B19" i="1"/>
  <c r="B16" i="1"/>
  <c r="B15" i="1"/>
  <c r="B14" i="1"/>
  <c r="B13" i="1"/>
  <c r="B12" i="1"/>
  <c r="B11" i="1"/>
  <c r="B10" i="1"/>
  <c r="B9" i="1"/>
  <c r="G11" i="1"/>
  <c r="F11" i="1"/>
  <c r="F12" i="1"/>
  <c r="E20" i="1"/>
  <c r="E19" i="1"/>
  <c r="E18" i="1"/>
  <c r="E17" i="1"/>
  <c r="F17" i="1" s="1"/>
  <c r="E16" i="1"/>
  <c r="E15" i="1"/>
  <c r="E14" i="1"/>
  <c r="E13" i="1"/>
  <c r="F13" i="1" s="1"/>
  <c r="E12" i="1"/>
  <c r="G12" i="1" s="1"/>
  <c r="E11" i="1"/>
  <c r="E10" i="1"/>
  <c r="E9" i="1"/>
  <c r="F20" i="1" l="1"/>
  <c r="G20" i="1" s="1"/>
  <c r="F19" i="1"/>
  <c r="G19" i="1" s="1"/>
  <c r="F18" i="1"/>
  <c r="G18" i="1" s="1"/>
  <c r="G17" i="1"/>
  <c r="F16" i="1"/>
  <c r="G16" i="1" s="1"/>
  <c r="F15" i="1"/>
  <c r="G15" i="1" s="1"/>
  <c r="G14" i="1"/>
  <c r="F14" i="1"/>
  <c r="G13" i="1"/>
  <c r="E21" i="1"/>
  <c r="F10" i="1"/>
  <c r="G10" i="1" s="1"/>
  <c r="F9" i="1"/>
  <c r="F21" i="1" l="1"/>
  <c r="G21" i="1" s="1"/>
  <c r="G9" i="1"/>
</calcChain>
</file>

<file path=xl/sharedStrings.xml><?xml version="1.0" encoding="utf-8"?>
<sst xmlns="http://schemas.openxmlformats.org/spreadsheetml/2006/main" count="14" uniqueCount="14">
  <si>
    <t xml:space="preserve">Název zakázky: </t>
  </si>
  <si>
    <t>č. položky</t>
  </si>
  <si>
    <t>Celkem počet ks</t>
  </si>
  <si>
    <t>Dodávka osobních ochranných prostředků pro práce ve výškách a nad volnou hloubkou pro OŘ PHA 2025</t>
  </si>
  <si>
    <t xml:space="preserve">Název položek </t>
  </si>
  <si>
    <t>cena celkem bez DPH</t>
  </si>
  <si>
    <t>cena celkem včetně DPH</t>
  </si>
  <si>
    <t>výše DPH</t>
  </si>
  <si>
    <t xml:space="preserve">Celková nabídková cena </t>
  </si>
  <si>
    <t>Nabídkový ceník</t>
  </si>
  <si>
    <t>cena 1 ks bez DPH*</t>
  </si>
  <si>
    <t xml:space="preserve">* Uchazeč vyplní pouze žlutě podbarvené buňky </t>
  </si>
  <si>
    <t>Lano opletené, zajišťovací, délka 30 m</t>
  </si>
  <si>
    <t>Slaňovací zařízení s antipanic funkcí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</si>
</sst>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Kč&quot;_-;\-* #,##0\ &quot;Kč&quot;_-;_-* &quot;-&quot;\ &quot;Kč&quot;_-;_-@_-"/>
    <numFmt numFmtId="164" formatCode="#,##0.00\ &quot;Kč&quot;"/>
    <numFmt numFmtId="165" formatCode="#,##0\ &quot;Kč&quot;"/>
  </numFmts>
  <fonts count="12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color rgb="FF00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9"/>
      <name val="Verdana"/>
      <family val="2"/>
      <charset val="238"/>
    </font>
    <font>
      <sz val="12"/>
      <name val="Verdana"/>
      <family val="2"/>
      <charset val="238"/>
    </font>
    <font>
      <b/>
      <sz val="12"/>
      <name val="Verdana"/>
      <family val="2"/>
      <charset val="238"/>
    </font>
    <font>
      <sz val="12"/>
      <color theme="1"/>
      <name val="Verdana"/>
      <family val="2"/>
      <charset val="238"/>
    </font>
    <font>
      <sz val="1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3" fillId="0" borderId="0" xfId="2"/>
    <xf numFmtId="0" fontId="4" fillId="0" borderId="0" xfId="1" applyFont="1" applyAlignment="1">
      <alignment horizontal="left" vertical="center"/>
    </xf>
    <xf numFmtId="0" fontId="6" fillId="0" borderId="0" xfId="3" applyFont="1" applyAlignment="1">
      <alignment horizontal="left" vertical="top"/>
    </xf>
    <xf numFmtId="0" fontId="5" fillId="0" borderId="0" xfId="3" applyFont="1" applyAlignment="1">
      <alignment horizontal="right" vertical="center"/>
    </xf>
    <xf numFmtId="164" fontId="5" fillId="0" borderId="0" xfId="3" applyNumberFormat="1" applyFont="1" applyAlignment="1">
      <alignment vertical="center"/>
    </xf>
    <xf numFmtId="1" fontId="6" fillId="0" borderId="3" xfId="0" applyNumberFormat="1" applyFont="1" applyBorder="1" applyAlignment="1">
      <alignment vertical="center"/>
    </xf>
    <xf numFmtId="1" fontId="6" fillId="0" borderId="3" xfId="0" applyNumberFormat="1" applyFont="1" applyBorder="1" applyAlignment="1">
      <alignment horizontal="center" vertical="center"/>
    </xf>
    <xf numFmtId="42" fontId="6" fillId="0" borderId="3" xfId="0" applyNumberFormat="1" applyFont="1" applyBorder="1" applyAlignment="1">
      <alignment vertical="center"/>
    </xf>
    <xf numFmtId="1" fontId="6" fillId="0" borderId="3" xfId="0" applyNumberFormat="1" applyFont="1" applyBorder="1" applyAlignment="1">
      <alignment vertical="center" wrapText="1"/>
    </xf>
    <xf numFmtId="0" fontId="6" fillId="3" borderId="3" xfId="3" applyFont="1" applyFill="1" applyBorder="1" applyAlignment="1">
      <alignment vertical="center" wrapText="1"/>
    </xf>
    <xf numFmtId="0" fontId="6" fillId="3" borderId="3" xfId="3" applyFont="1" applyFill="1" applyBorder="1" applyAlignment="1">
      <alignment vertical="center"/>
    </xf>
    <xf numFmtId="0" fontId="6" fillId="3" borderId="3" xfId="3" applyFont="1" applyFill="1" applyBorder="1" applyAlignment="1">
      <alignment horizontal="center"/>
    </xf>
    <xf numFmtId="0" fontId="6" fillId="3" borderId="3" xfId="3" applyFont="1" applyFill="1" applyBorder="1"/>
    <xf numFmtId="0" fontId="6" fillId="0" borderId="3" xfId="3" applyFont="1" applyBorder="1" applyAlignment="1">
      <alignment horizontal="center"/>
    </xf>
    <xf numFmtId="0" fontId="8" fillId="0" borderId="0" xfId="3" applyFont="1" applyAlignment="1">
      <alignment horizontal="left" vertical="top"/>
    </xf>
    <xf numFmtId="0" fontId="10" fillId="0" borderId="0" xfId="0" applyFont="1"/>
    <xf numFmtId="164" fontId="11" fillId="0" borderId="3" xfId="3" applyNumberFormat="1" applyFont="1" applyBorder="1" applyAlignment="1">
      <alignment vertical="center"/>
    </xf>
    <xf numFmtId="0" fontId="6" fillId="0" borderId="0" xfId="3" applyFont="1" applyAlignment="1">
      <alignment horizontal="right" vertical="center"/>
    </xf>
    <xf numFmtId="0" fontId="7" fillId="0" borderId="1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2" fillId="2" borderId="0" xfId="1" applyFont="1" applyFill="1" applyAlignment="1">
      <alignment horizontal="left"/>
    </xf>
    <xf numFmtId="0" fontId="3" fillId="0" borderId="0" xfId="2"/>
    <xf numFmtId="0" fontId="9" fillId="0" borderId="0" xfId="3" applyFont="1" applyAlignment="1">
      <alignment horizontal="right" vertical="center"/>
    </xf>
    <xf numFmtId="165" fontId="6" fillId="4" borderId="3" xfId="0" applyNumberFormat="1" applyFont="1" applyFill="1" applyBorder="1" applyAlignment="1" applyProtection="1">
      <alignment horizontal="center" vertical="center"/>
      <protection locked="0"/>
    </xf>
    <xf numFmtId="164" fontId="9" fillId="0" borderId="3" xfId="3" applyNumberFormat="1" applyFont="1" applyFill="1" applyBorder="1" applyAlignment="1">
      <alignment vertical="center"/>
    </xf>
  </cellXfs>
  <cellStyles count="5">
    <cellStyle name="Normální" xfId="0" builtinId="0"/>
    <cellStyle name="Normální 2" xfId="2" xr:uid="{768DD515-7A41-42EA-A355-05A5EC43ACB9}"/>
    <cellStyle name="Normální 4" xfId="4" xr:uid="{958D9FF3-77A6-464D-8781-0BC869B6DC46}"/>
    <cellStyle name="Normální 5" xfId="3" xr:uid="{538D8DC8-DC4B-4D93-AC8B-ACAA31BEF27A}"/>
    <cellStyle name="Normální 6" xfId="1" xr:uid="{97DA0681-E7C1-4AB1-B6AA-FF885C19A5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chanizace\N&#225;kup%20vybaven&#237;%20pro%20pr&#225;ce%20ve%20v&#253;&#353;k&#225;ch\Polo&#382;kov&#253;%20soupis%20p&#345;&#237;loha%20&#269;.%203%20po&#382;adavky%20slou&#269;en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E"/>
    </sheetNames>
    <sheetDataSet>
      <sheetData sheetId="0" refreshError="1">
        <row r="4">
          <cell r="B4" t="str">
            <v>Tříbodový výstupový systém bez tlumiče</v>
          </cell>
          <cell r="C4" t="str">
            <v xml:space="preserve">Tříbodový výstupový systém s tlumičem pádu               </v>
          </cell>
          <cell r="D4" t="str">
            <v>Úchytné lano (1-2m) polohovací</v>
          </cell>
          <cell r="E4" t="str">
            <v>Kotvící textilní smyčka délka150 cm</v>
          </cell>
          <cell r="F4" t="str">
            <v>Evakuační a záchranné zařízení s nosností 300 kg</v>
          </cell>
          <cell r="G4" t="str">
            <v>Zachycovací postroj se zádovým a hrudním uchycením (s bederní opěrkou a rychloupínacími sponami)</v>
          </cell>
          <cell r="H4" t="str">
            <v>Kapsář - brašna na nářadí</v>
          </cell>
          <cell r="I4" t="str">
            <v xml:space="preserve">Polohovací prostředek s karabinou dlaňovou pojistkou, čelisťový zkracovač </v>
          </cell>
          <cell r="L4" t="str">
            <v>karabina ocelová s automatickou pojistkou</v>
          </cell>
          <cell r="M4" t="str">
            <v>Zachycovací postroj se zádovým, hrudním a předním úchytem, určeným pro práci ve visu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99221-C23D-44CC-86F0-C1919DA5B287}">
  <sheetPr>
    <pageSetUpPr fitToPage="1"/>
  </sheetPr>
  <dimension ref="A2:G23"/>
  <sheetViews>
    <sheetView tabSelected="1" workbookViewId="0">
      <selection activeCell="F26" sqref="F26"/>
    </sheetView>
  </sheetViews>
  <sheetFormatPr defaultRowHeight="12.75" x14ac:dyDescent="0.2"/>
  <cols>
    <col min="1" max="1" width="7.5" customWidth="1"/>
    <col min="2" max="2" width="46" customWidth="1"/>
    <col min="4" max="4" width="13.625" customWidth="1"/>
    <col min="5" max="5" width="19.125" bestFit="1" customWidth="1"/>
    <col min="6" max="6" width="15.875" bestFit="1" customWidth="1"/>
    <col min="7" max="7" width="19" customWidth="1"/>
  </cols>
  <sheetData>
    <row r="2" spans="1:7" x14ac:dyDescent="0.2">
      <c r="A2" s="21" t="s">
        <v>9</v>
      </c>
      <c r="B2" s="21"/>
    </row>
    <row r="3" spans="1:7" x14ac:dyDescent="0.2">
      <c r="A3" s="22" t="s">
        <v>0</v>
      </c>
      <c r="B3" s="22"/>
    </row>
    <row r="4" spans="1:7" ht="13.5" thickBot="1" x14ac:dyDescent="0.25">
      <c r="A4" s="1"/>
      <c r="B4" s="2" t="s">
        <v>3</v>
      </c>
    </row>
    <row r="5" spans="1:7" ht="12.75" customHeight="1" x14ac:dyDescent="0.2">
      <c r="A5" s="19" t="s">
        <v>1</v>
      </c>
      <c r="B5" s="19" t="s">
        <v>4</v>
      </c>
      <c r="C5" s="19" t="s">
        <v>2</v>
      </c>
      <c r="D5" s="19" t="s">
        <v>10</v>
      </c>
      <c r="E5" s="19" t="s">
        <v>5</v>
      </c>
      <c r="F5" s="19" t="s">
        <v>7</v>
      </c>
      <c r="G5" s="19" t="s">
        <v>6</v>
      </c>
    </row>
    <row r="6" spans="1:7" ht="60" hidden="1" customHeight="1" x14ac:dyDescent="0.2">
      <c r="A6" s="20"/>
      <c r="B6" s="20"/>
      <c r="C6" s="20"/>
      <c r="D6" s="20"/>
      <c r="E6" s="20"/>
      <c r="F6" s="20"/>
      <c r="G6" s="20"/>
    </row>
    <row r="7" spans="1:7" ht="14.25" customHeight="1" x14ac:dyDescent="0.2">
      <c r="A7" s="20"/>
      <c r="B7" s="20"/>
      <c r="C7" s="20"/>
      <c r="D7" s="20"/>
      <c r="E7" s="20"/>
      <c r="F7" s="20"/>
      <c r="G7" s="20"/>
    </row>
    <row r="8" spans="1:7" x14ac:dyDescent="0.2">
      <c r="A8" s="10"/>
      <c r="B8" s="11"/>
      <c r="C8" s="12"/>
      <c r="D8" s="13"/>
      <c r="E8" s="13"/>
      <c r="F8" s="13"/>
      <c r="G8" s="13"/>
    </row>
    <row r="9" spans="1:7" x14ac:dyDescent="0.2">
      <c r="A9" s="14">
        <v>1</v>
      </c>
      <c r="B9" s="6" t="str">
        <f>[1]SEE!$B$4</f>
        <v>Tříbodový výstupový systém bez tlumiče</v>
      </c>
      <c r="C9" s="7">
        <v>45</v>
      </c>
      <c r="D9" s="24">
        <v>0</v>
      </c>
      <c r="E9" s="8">
        <f>C9*D9</f>
        <v>0</v>
      </c>
      <c r="F9" s="8">
        <f>E9/100*21</f>
        <v>0</v>
      </c>
      <c r="G9" s="8">
        <f>E9+F9</f>
        <v>0</v>
      </c>
    </row>
    <row r="10" spans="1:7" ht="21.75" customHeight="1" x14ac:dyDescent="0.2">
      <c r="A10" s="14">
        <v>2</v>
      </c>
      <c r="B10" s="6" t="str">
        <f>[1]SEE!$C$4</f>
        <v xml:space="preserve">Tříbodový výstupový systém s tlumičem pádu               </v>
      </c>
      <c r="C10" s="7">
        <v>35</v>
      </c>
      <c r="D10" s="24">
        <v>0</v>
      </c>
      <c r="E10" s="8">
        <f t="shared" ref="E10:E20" si="0">C10*D10</f>
        <v>0</v>
      </c>
      <c r="F10" s="8">
        <f t="shared" ref="F10:F20" si="1">E10/100*21</f>
        <v>0</v>
      </c>
      <c r="G10" s="8">
        <f t="shared" ref="G10:G21" si="2">E10+F10</f>
        <v>0</v>
      </c>
    </row>
    <row r="11" spans="1:7" ht="21.75" customHeight="1" x14ac:dyDescent="0.2">
      <c r="A11" s="14">
        <v>3</v>
      </c>
      <c r="B11" s="6" t="str">
        <f>[1]SEE!$D$4</f>
        <v>Úchytné lano (1-2m) polohovací</v>
      </c>
      <c r="C11" s="7">
        <v>35</v>
      </c>
      <c r="D11" s="24">
        <v>0</v>
      </c>
      <c r="E11" s="8">
        <f t="shared" si="0"/>
        <v>0</v>
      </c>
      <c r="F11" s="8">
        <f t="shared" si="1"/>
        <v>0</v>
      </c>
      <c r="G11" s="8">
        <f t="shared" si="2"/>
        <v>0</v>
      </c>
    </row>
    <row r="12" spans="1:7" ht="21.75" customHeight="1" x14ac:dyDescent="0.2">
      <c r="A12" s="14">
        <v>4</v>
      </c>
      <c r="B12" s="6" t="str">
        <f>[1]SEE!$E$4</f>
        <v>Kotvící textilní smyčka délka150 cm</v>
      </c>
      <c r="C12" s="7">
        <v>102</v>
      </c>
      <c r="D12" s="24">
        <v>0</v>
      </c>
      <c r="E12" s="8">
        <f t="shared" si="0"/>
        <v>0</v>
      </c>
      <c r="F12" s="8">
        <f t="shared" si="1"/>
        <v>0</v>
      </c>
      <c r="G12" s="8">
        <f t="shared" si="2"/>
        <v>0</v>
      </c>
    </row>
    <row r="13" spans="1:7" ht="21.75" customHeight="1" x14ac:dyDescent="0.2">
      <c r="A13" s="14">
        <v>5</v>
      </c>
      <c r="B13" s="6" t="str">
        <f>[1]SEE!$F$4</f>
        <v>Evakuační a záchranné zařízení s nosností 300 kg</v>
      </c>
      <c r="C13" s="7">
        <v>4</v>
      </c>
      <c r="D13" s="24">
        <v>0</v>
      </c>
      <c r="E13" s="8">
        <f t="shared" si="0"/>
        <v>0</v>
      </c>
      <c r="F13" s="8">
        <f t="shared" si="1"/>
        <v>0</v>
      </c>
      <c r="G13" s="8">
        <f t="shared" si="2"/>
        <v>0</v>
      </c>
    </row>
    <row r="14" spans="1:7" ht="38.25" x14ac:dyDescent="0.2">
      <c r="A14" s="14">
        <v>6</v>
      </c>
      <c r="B14" s="9" t="str">
        <f>[1]SEE!$G$4</f>
        <v>Zachycovací postroj se zádovým a hrudním uchycením (s bederní opěrkou a rychloupínacími sponami)</v>
      </c>
      <c r="C14" s="7">
        <v>183</v>
      </c>
      <c r="D14" s="24">
        <v>0</v>
      </c>
      <c r="E14" s="8">
        <f t="shared" si="0"/>
        <v>0</v>
      </c>
      <c r="F14" s="8">
        <f t="shared" si="1"/>
        <v>0</v>
      </c>
      <c r="G14" s="8">
        <f t="shared" si="2"/>
        <v>0</v>
      </c>
    </row>
    <row r="15" spans="1:7" ht="21.75" customHeight="1" x14ac:dyDescent="0.2">
      <c r="A15" s="14">
        <v>7</v>
      </c>
      <c r="B15" s="6" t="str">
        <f>[1]SEE!$H$4</f>
        <v>Kapsář - brašna na nářadí</v>
      </c>
      <c r="C15" s="7">
        <v>177</v>
      </c>
      <c r="D15" s="24">
        <v>0</v>
      </c>
      <c r="E15" s="8">
        <f t="shared" si="0"/>
        <v>0</v>
      </c>
      <c r="F15" s="8">
        <f t="shared" si="1"/>
        <v>0</v>
      </c>
      <c r="G15" s="8">
        <f t="shared" si="2"/>
        <v>0</v>
      </c>
    </row>
    <row r="16" spans="1:7" ht="25.5" x14ac:dyDescent="0.2">
      <c r="A16" s="14">
        <v>8</v>
      </c>
      <c r="B16" s="9" t="str">
        <f>[1]SEE!$I$4</f>
        <v xml:space="preserve">Polohovací prostředek s karabinou dlaňovou pojistkou, čelisťový zkracovač </v>
      </c>
      <c r="C16" s="7">
        <v>187</v>
      </c>
      <c r="D16" s="24">
        <v>0</v>
      </c>
      <c r="E16" s="8">
        <f t="shared" si="0"/>
        <v>0</v>
      </c>
      <c r="F16" s="8">
        <f t="shared" si="1"/>
        <v>0</v>
      </c>
      <c r="G16" s="8">
        <f t="shared" si="2"/>
        <v>0</v>
      </c>
    </row>
    <row r="17" spans="1:7" ht="21.75" customHeight="1" x14ac:dyDescent="0.2">
      <c r="A17" s="14">
        <v>9</v>
      </c>
      <c r="B17" s="6" t="s">
        <v>12</v>
      </c>
      <c r="C17" s="7">
        <v>1</v>
      </c>
      <c r="D17" s="24">
        <v>0</v>
      </c>
      <c r="E17" s="8">
        <f t="shared" si="0"/>
        <v>0</v>
      </c>
      <c r="F17" s="8">
        <f t="shared" si="1"/>
        <v>0</v>
      </c>
      <c r="G17" s="8">
        <f t="shared" si="2"/>
        <v>0</v>
      </c>
    </row>
    <row r="18" spans="1:7" ht="21.75" customHeight="1" x14ac:dyDescent="0.2">
      <c r="A18" s="14">
        <v>10</v>
      </c>
      <c r="B18" s="6" t="s">
        <v>13</v>
      </c>
      <c r="C18" s="7">
        <v>1</v>
      </c>
      <c r="D18" s="24">
        <v>0</v>
      </c>
      <c r="E18" s="8">
        <f t="shared" si="0"/>
        <v>0</v>
      </c>
      <c r="F18" s="8">
        <f t="shared" si="1"/>
        <v>0</v>
      </c>
      <c r="G18" s="8">
        <f t="shared" si="2"/>
        <v>0</v>
      </c>
    </row>
    <row r="19" spans="1:7" ht="21.75" customHeight="1" x14ac:dyDescent="0.2">
      <c r="A19" s="14">
        <v>11</v>
      </c>
      <c r="B19" s="6" t="str">
        <f>[1]SEE!$L$4</f>
        <v>karabina ocelová s automatickou pojistkou</v>
      </c>
      <c r="C19" s="7">
        <v>139</v>
      </c>
      <c r="D19" s="24">
        <v>0</v>
      </c>
      <c r="E19" s="8">
        <f t="shared" si="0"/>
        <v>0</v>
      </c>
      <c r="F19" s="8">
        <f t="shared" si="1"/>
        <v>0</v>
      </c>
      <c r="G19" s="8">
        <f t="shared" si="2"/>
        <v>0</v>
      </c>
    </row>
    <row r="20" spans="1:7" ht="25.5" x14ac:dyDescent="0.2">
      <c r="A20" s="14">
        <v>12</v>
      </c>
      <c r="B20" s="9" t="str">
        <f>[1]SEE!$M$4</f>
        <v>Zachycovací postroj se zádovým, hrudním a předním úchytem, určeným pro práci ve visu</v>
      </c>
      <c r="C20" s="7">
        <v>4</v>
      </c>
      <c r="D20" s="24">
        <v>0</v>
      </c>
      <c r="E20" s="8">
        <f t="shared" si="0"/>
        <v>0</v>
      </c>
      <c r="F20" s="8">
        <f t="shared" si="1"/>
        <v>0</v>
      </c>
      <c r="G20" s="8">
        <f t="shared" si="2"/>
        <v>0</v>
      </c>
    </row>
    <row r="21" spans="1:7" s="16" customFormat="1" ht="21.75" customHeight="1" x14ac:dyDescent="0.2">
      <c r="A21" s="15"/>
      <c r="B21" s="23" t="s">
        <v>8</v>
      </c>
      <c r="C21" s="23"/>
      <c r="D21" s="23"/>
      <c r="E21" s="25">
        <f>SUM(E9:E20)</f>
        <v>0</v>
      </c>
      <c r="F21" s="17">
        <f>SUM(F9:F20)</f>
        <v>0</v>
      </c>
      <c r="G21" s="17">
        <f t="shared" si="2"/>
        <v>0</v>
      </c>
    </row>
    <row r="22" spans="1:7" ht="21.75" customHeight="1" x14ac:dyDescent="0.2">
      <c r="A22" s="3"/>
      <c r="B22" s="4"/>
      <c r="C22" s="4"/>
      <c r="D22" s="4"/>
      <c r="E22" s="5"/>
    </row>
    <row r="23" spans="1:7" ht="21.75" customHeight="1" x14ac:dyDescent="0.2">
      <c r="A23" s="3"/>
      <c r="B23" s="18" t="s">
        <v>11</v>
      </c>
      <c r="C23" s="4"/>
      <c r="D23" s="4"/>
      <c r="E23" s="5"/>
    </row>
  </sheetData>
  <sheetProtection algorithmName="SHA-512" hashValue="710DJA6dUbIVySjljufbKpYHHvUFfri6f4SCLpv9Z8v4vCtIbkMCtV3OjqJRqcdJTpwZIjCSvj0w5PwKZRHbKA==" saltValue="ApPf4x0Ts+Z+rCrKgCLz7g==" spinCount="100000" sheet="1" objects="1" scenarios="1"/>
  <mergeCells count="10">
    <mergeCell ref="B21:D21"/>
    <mergeCell ref="C5:C7"/>
    <mergeCell ref="A5:A7"/>
    <mergeCell ref="B5:B7"/>
    <mergeCell ref="D5:D7"/>
    <mergeCell ref="F5:F7"/>
    <mergeCell ref="G5:G7"/>
    <mergeCell ref="E5:E7"/>
    <mergeCell ref="A2:B2"/>
    <mergeCell ref="A3:B3"/>
  </mergeCells>
  <pageMargins left="0.7" right="0.7" top="0.78740157499999996" bottom="0.78740157499999996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2025-01-15T14:40:42Z</cp:lastPrinted>
  <dcterms:created xsi:type="dcterms:W3CDTF">2024-02-23T11:12:20Z</dcterms:created>
  <dcterms:modified xsi:type="dcterms:W3CDTF">2025-01-28T11:52:07Z</dcterms:modified>
</cp:coreProperties>
</file>